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adora de Escombro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203764"/>
      <sz val="14"/>
    </font>
    <font>
      <b val="1"/>
    </font>
    <font>
      <b val="1"/>
      <color rgb="00FFFFFF"/>
    </font>
    <font>
      <b val="1"/>
      <sz val="14"/>
    </font>
  </fonts>
  <fills count="5">
    <fill>
      <patternFill/>
    </fill>
    <fill>
      <patternFill patternType="gray125"/>
    </fill>
    <fill>
      <patternFill patternType="solid">
        <fgColor rgb="00203764"/>
        <bgColor rgb="00203764"/>
      </patternFill>
    </fill>
    <fill>
      <patternFill patternType="solid">
        <fgColor rgb="00D9E1F2"/>
        <bgColor rgb="00D9E1F2"/>
      </patternFill>
    </fill>
    <fill>
      <patternFill patternType="solid">
        <fgColor rgb="00E2EFDA"/>
        <bgColor rgb="00E2EFDA"/>
      </patternFill>
    </fill>
  </fills>
  <borders count="5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/>
      <right/>
      <top/>
      <bottom/>
      <diagonal/>
    </border>
    <border>
      <left style="thin"/>
      <right style="thin"/>
      <top/>
      <bottom/>
      <diagonal/>
    </border>
    <border>
      <left style="thin"/>
      <right style="thin"/>
      <top/>
      <bottom style="thin"/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3" fillId="2" borderId="1" applyAlignment="1" pivotButton="0" quotePrefix="0" xfId="0">
      <alignment horizontal="center"/>
    </xf>
    <xf numFmtId="0" fontId="0" fillId="0" borderId="1" pivotButton="0" quotePrefix="0" xfId="0"/>
    <xf numFmtId="2" fontId="0" fillId="3" borderId="1" pivotButton="0" quotePrefix="0" xfId="0"/>
    <xf numFmtId="0" fontId="2" fillId="0" borderId="0" applyAlignment="1" pivotButton="0" quotePrefix="0" xfId="0">
      <alignment horizontal="right" vertical="center" wrapText="1"/>
    </xf>
    <xf numFmtId="2" fontId="4" fillId="4" borderId="1" pivotButton="0" quotePrefix="0" xfId="0"/>
    <xf numFmtId="2" fontId="0" fillId="0" borderId="0" applyAlignment="1" pivotButton="0" quotePrefix="0" xfId="0">
      <alignment horizontal="left"/>
    </xf>
    <xf numFmtId="0" fontId="0" fillId="0" borderId="4" pivotButton="0" quotePrefix="0" xfId="0"/>
    <xf numFmtId="0" fontId="0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right"/>
    </xf>
    <xf numFmtId="0" fontId="4" fillId="4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20"/>
  <sheetViews>
    <sheetView workbookViewId="0">
      <selection activeCell="A1" sqref="A1"/>
    </sheetView>
  </sheetViews>
  <sheetFormatPr baseColWidth="8" defaultRowHeight="15"/>
  <cols>
    <col width="32" customWidth="1" min="2" max="2"/>
    <col width="18" customWidth="1" min="3" max="3"/>
    <col width="15" customWidth="1" min="4" max="4"/>
    <col width="25" customWidth="1" min="5" max="5"/>
    <col width="20" customWidth="1" min="6" max="6"/>
  </cols>
  <sheetData>
    <row r="2">
      <c r="B2" s="1" t="inlineStr">
        <is>
          <t>CALCULADORA TÉCNICA DE VOLUMEN DE ESCOMBROS - RECO</t>
        </is>
      </c>
    </row>
    <row r="4">
      <c r="B4" s="2" t="inlineStr">
        <is>
          <t>1. INGRESE LAS DIMENSIONES DE LA OBRA (Metros)</t>
        </is>
      </c>
    </row>
    <row r="5">
      <c r="B5" s="3" t="inlineStr">
        <is>
          <t>Área/Sector</t>
        </is>
      </c>
      <c r="C5" s="3" t="inlineStr">
        <is>
          <t>Largo (m)</t>
        </is>
      </c>
      <c r="D5" s="3" t="inlineStr">
        <is>
          <t>Ancho (m)</t>
        </is>
      </c>
      <c r="E5" s="3" t="inlineStr">
        <is>
          <t>Profundidad (m)</t>
        </is>
      </c>
      <c r="F5" s="3" t="inlineStr">
        <is>
          <t>Vol. Compacto (m³)</t>
        </is>
      </c>
    </row>
    <row r="6">
      <c r="B6" s="4" t="n"/>
      <c r="C6" s="4" t="n"/>
      <c r="D6" s="4" t="n"/>
      <c r="E6" s="4" t="n"/>
      <c r="F6" s="5">
        <f>C6*D6*E6</f>
        <v/>
      </c>
    </row>
    <row r="7">
      <c r="B7" s="4" t="n"/>
      <c r="C7" s="4" t="n"/>
      <c r="D7" s="4" t="n"/>
      <c r="E7" s="4" t="n"/>
      <c r="F7" s="5">
        <f>C7*D7*E7</f>
        <v/>
      </c>
    </row>
    <row r="8">
      <c r="B8" s="4" t="n"/>
      <c r="C8" s="4" t="n"/>
      <c r="D8" s="4" t="n"/>
      <c r="E8" s="4" t="n"/>
      <c r="F8" s="5">
        <f>C8*D8*E8</f>
        <v/>
      </c>
    </row>
    <row r="9">
      <c r="B9" s="4" t="n"/>
      <c r="C9" s="4" t="n"/>
      <c r="D9" s="4" t="n"/>
      <c r="E9" s="4" t="n"/>
      <c r="F9" s="5">
        <f>C9*D9*E9</f>
        <v/>
      </c>
    </row>
    <row r="10">
      <c r="B10" s="4" t="n"/>
      <c r="C10" s="4" t="n"/>
      <c r="D10" s="4" t="n"/>
      <c r="E10" s="4" t="n"/>
      <c r="F10" s="5">
        <f>C10*D10*E10</f>
        <v/>
      </c>
    </row>
    <row r="12">
      <c r="B12" s="2" t="inlineStr">
        <is>
          <t>2. SELECCIONE EL TIPO DE MATERIAL</t>
        </is>
      </c>
    </row>
    <row r="13">
      <c r="B13" t="inlineStr">
        <is>
          <t>Tipo de residuo a retirar:</t>
        </is>
      </c>
      <c r="C13" t="inlineStr">
        <is>
          <t>Tierra/Suelo</t>
        </is>
      </c>
      <c r="E13" s="6" t="inlineStr">
        <is>
          <t>VOLUMEN TOTAL REAL A RETIRAR (m³ Sueltos):</t>
        </is>
      </c>
      <c r="F13" s="7">
        <f>SUM(F6:F10)*C14</f>
        <v/>
      </c>
    </row>
    <row r="14">
      <c r="B14" t="inlineStr">
        <is>
          <t>Factor de Esponjamiento (Ingeniería):</t>
        </is>
      </c>
      <c r="C14" s="8">
        <f>IF(C13="Tierra/Suelo", 1.3, IF(C13="Concreto/Ladrillo", 1.5, IF(C13="Asfalto", 1.25, 1.3)))</f>
        <v/>
      </c>
      <c r="F14" s="9" t="n"/>
    </row>
    <row r="15">
      <c r="B15" t="inlineStr">
        <is>
          <t>Capacidad de la Volqueta (m³):</t>
        </is>
      </c>
      <c r="C15" s="10" t="n">
        <v>7</v>
      </c>
      <c r="E15" s="11" t="inlineStr">
        <is>
          <t>NÚMERO DE VIAJES ESTIMADOS:</t>
        </is>
      </c>
      <c r="F15" s="12">
        <f>CEILING(F13/C15, 1)</f>
        <v/>
      </c>
    </row>
    <row r="18">
      <c r="B18" s="2" t="inlineStr">
        <is>
          <t>NOTAS IMPORTANTES:</t>
        </is>
      </c>
    </row>
    <row r="19">
      <c r="B19" t="inlineStr">
        <is>
          <t>* El Factor de Esponjamiento es el aumento de volumen que sufre el material al ser excavado o removido.</t>
        </is>
      </c>
    </row>
    <row r="20">
      <c r="B20" t="inlineStr">
        <is>
          <t>* Esta herramienta es una guía técnica. Solicite una visita para confirmación final.</t>
        </is>
      </c>
    </row>
  </sheetData>
  <mergeCells count="5">
    <mergeCell ref="B4:F4"/>
    <mergeCell ref="F13:F14"/>
    <mergeCell ref="B12:F12"/>
    <mergeCell ref="B2:F2"/>
    <mergeCell ref="E13:E14"/>
  </mergeCells>
  <dataValidations count="1">
    <dataValidation sqref="C13" showDropDown="0" showInputMessage="0" showErrorMessage="0" allowBlank="0" type="list">
      <formula1>"Tierra/Suelo,Concreto/Ladrillo,Asfalto"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2026-04-29T15:51:00Z</dcterms:created>
  <dcterms:modified xmlns:dcterms="http://purl.org/dc/terms/" xmlns:xsi="http://www.w3.org/2001/XMLSchema-instance" xsi:type="dcterms:W3CDTF">2026-04-29T15:51:00Z</dcterms:modified>
</cp:coreProperties>
</file>